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PHOHP02002\Desktop\"/>
    </mc:Choice>
  </mc:AlternateContent>
  <xr:revisionPtr revIDLastSave="0" documentId="13_ncr:1_{1BE469F6-D989-4655-BD1A-2D77C739CE83}" xr6:coauthVersionLast="44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จ.สุรินทร์" sheetId="1" r:id="rId1"/>
  </sheets>
  <definedNames>
    <definedName name="_xlnm._FilterDatabase" localSheetId="0" hidden="1">จ.สุรินทร์!$A$7:$Z$25</definedName>
    <definedName name="_xlnm.Print_Titles" localSheetId="0">จ.สุรินทร์!$5:$7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5" i="1" l="1"/>
  <c r="N25" i="1"/>
  <c r="O25" i="1"/>
  <c r="P25" i="1"/>
  <c r="R25" i="1"/>
  <c r="S25" i="1"/>
  <c r="U25" i="1"/>
  <c r="V25" i="1"/>
  <c r="W25" i="1"/>
  <c r="X25" i="1"/>
  <c r="Y25" i="1"/>
  <c r="Z25" i="1"/>
  <c r="E25" i="1"/>
  <c r="I25" i="1"/>
  <c r="L25" i="1"/>
  <c r="Q25" i="1" l="1"/>
  <c r="G25" i="1"/>
  <c r="T25" i="1" l="1"/>
  <c r="K25" i="1"/>
</calcChain>
</file>

<file path=xl/sharedStrings.xml><?xml version="1.0" encoding="utf-8"?>
<sst xmlns="http://schemas.openxmlformats.org/spreadsheetml/2006/main" count="97" uniqueCount="65">
  <si>
    <t>ตารางที่ 1 รายงานข้อมูลการให้บริการทางวิสัญญีวิทยา เพื่อใช้พิจารณาจัดสรรโควตาฝึกอบรมวิสัญญีพยาบาล</t>
  </si>
  <si>
    <t xml:space="preserve">              ระดับของโรงพยาบาลได้จากข้อมูลพื้นฐานโรงพยาบาลในสังกัด สป. กองบริหารการสาธารณสุข ณ กรกฎาคม 2562</t>
  </si>
  <si>
    <t>OR</t>
  </si>
  <si>
    <t>วิสัญญีพยาบาลแบ่งตามอายุ(คน)</t>
  </si>
  <si>
    <t>AN(คน)</t>
  </si>
  <si>
    <t>OR (ห้อง)</t>
  </si>
  <si>
    <t>เขต</t>
  </si>
  <si>
    <t>จังหวัด</t>
  </si>
  <si>
    <t>ระดับ</t>
  </si>
  <si>
    <t>โรงพยาบาล</t>
  </si>
  <si>
    <t>ทั้งหมด (ห้อง)</t>
  </si>
  <si>
    <t>เปิดใช้จริง (ห้อง)</t>
  </si>
  <si>
    <t>&lt; 50 ปี</t>
  </si>
  <si>
    <t>50 - 54 ปี</t>
  </si>
  <si>
    <t>55 - 58 ปี</t>
  </si>
  <si>
    <t>59ปี</t>
  </si>
  <si>
    <t>รวม</t>
  </si>
  <si>
    <t>ที่ไม่ได้ปฎิบัติงานวิสัญญี</t>
  </si>
  <si>
    <t>กำลังฝึกอบรม</t>
  </si>
  <si>
    <t>M2</t>
  </si>
  <si>
    <t>F2</t>
  </si>
  <si>
    <t>F1</t>
  </si>
  <si>
    <t>M1</t>
  </si>
  <si>
    <t>A</t>
  </si>
  <si>
    <t>F3</t>
  </si>
  <si>
    <t>สุรินทร์</t>
  </si>
  <si>
    <t>กาบเชิง</t>
  </si>
  <si>
    <t>ชุมพลบุรี</t>
  </si>
  <si>
    <t>ท่าตูม</t>
  </si>
  <si>
    <t>รัตนบุรี</t>
  </si>
  <si>
    <t>ลำดวน</t>
  </si>
  <si>
    <t>ศีขรภูมิ</t>
  </si>
  <si>
    <t>สังขะ</t>
  </si>
  <si>
    <t>ปราสาท</t>
  </si>
  <si>
    <t xml:space="preserve">ความหมาย </t>
  </si>
  <si>
    <t>1. GA (general anesthesia) หมายถึง การระงับความรู้สึกแบบทั่วไป คือการทำให้ผู้ป่วยไม่รู้สึกตัว</t>
  </si>
  <si>
    <t>2. RA (regional anesthesia) หมายถึง การระงับความรู้สึกเฉพาะส่วน คือการทำให้หมดความรู้สึกเฉพาะส่วนของร่างกายที่จะทำการผ่าตัดหรือหัตถการต่างๆ เช่นการทำ Spinal anesthesia</t>
  </si>
  <si>
    <t>3. MAC (monitored anesthesia care; MAC) หมายถึง การเฝ้าระวังผู้ป่วยโดยบุคลากรทางวิสัญญี คือการเฝ้าระวังและประคับประคองสภาวะต่างๆ ของผู้ป่วยขณะทำหัตถการ</t>
  </si>
  <si>
    <t>4. RR หมายถึง ห้องพักฟื้น</t>
  </si>
  <si>
    <t>5. AN หมายถึง วิสัญญีพยาบาล</t>
  </si>
  <si>
    <t>แพทย์ผ่าตัด
(คน)</t>
  </si>
  <si>
    <t>วิสัญญีแพทย์ 
(คน)</t>
  </si>
  <si>
    <t>ความต้องการฝึกอบรมวิสัญญี 
(คน)</t>
  </si>
  <si>
    <t>ปีการศึกษา 2563-2564 (1 ตค. 2563-30 ก.ย. 2564)  กรม/เขตสุขภาพที่..…9.......</t>
  </si>
  <si>
    <r>
      <t>หมายเหตุ</t>
    </r>
    <r>
      <rPr>
        <sz val="16"/>
        <rFont val="TH SarabunPSK"/>
        <family val="2"/>
      </rPr>
      <t xml:space="preserve"> จำนวนวิสัญญีแพทย์และวิสัญญีพยาบาลได้จากข้อมูลในระบบ HROPS ณ พฤศจิกายน 2562</t>
    </r>
  </si>
  <si>
    <t xml:space="preserve">          ข้อมูล ณ เดือน ธ.ค. 2562</t>
  </si>
  <si>
    <t>จอมพระ</t>
  </si>
  <si>
    <t>บัวเชด</t>
  </si>
  <si>
    <t>สนม</t>
  </si>
  <si>
    <t>สำโรงทาบ</t>
  </si>
  <si>
    <t>เขวาสินรินทร์</t>
  </si>
  <si>
    <t>โนนนารายณ์</t>
  </si>
  <si>
    <t>ศรีณรงค์</t>
  </si>
  <si>
    <t>พนมดงรักเฉลิม
พระเกียรติ 80 พรรษา</t>
  </si>
  <si>
    <t>An
ที่เกษียณ  
อายุ (กย. 2563)</t>
  </si>
  <si>
    <t>ข้อมูล ปีงบฯ 2562</t>
  </si>
  <si>
    <t>ที่วางแผน
จะเปิดเพิ่มในปีงบฯ 
64 (ห้อง)</t>
  </si>
  <si>
    <t>ให้บริการผู้ป่วย (คน)</t>
  </si>
  <si>
    <t>เวลาเฉลี่ย/ครั้ง(นาที)</t>
  </si>
  <si>
    <t>จำนวนผู้ป่วยห้อง RR
(ครั้ง)</t>
  </si>
  <si>
    <t>GA
(ครั้ง)</t>
  </si>
  <si>
    <t>RA
(ครั้ง)</t>
  </si>
  <si>
    <t>MAC
(ครั้ง)</t>
  </si>
  <si>
    <t>total
(ครั้ง)</t>
  </si>
  <si>
    <t>รวมเขต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</si>
</sst>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000000"/>
      <name val="TH SarabunPSK"/>
      <family val="2"/>
    </font>
    <font>
      <sz val="16"/>
      <color theme="1"/>
      <name val="TH SarabunPSK"/>
      <family val="2"/>
    </font>
    <font>
      <b/>
      <u/>
      <sz val="16"/>
      <color rgb="FF000000"/>
      <name val="TH SarabunPSK"/>
      <family val="2"/>
    </font>
    <font>
      <u/>
      <sz val="16"/>
      <name val="TH SarabunPSK"/>
      <family val="2"/>
    </font>
    <font>
      <sz val="16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CCCCCC"/>
      </patternFill>
    </fill>
    <fill>
      <patternFill patternType="solid">
        <fgColor theme="0"/>
        <bgColor rgb="FFD9D9D9"/>
      </patternFill>
    </fill>
    <fill>
      <patternFill patternType="solid">
        <fgColor theme="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4" fillId="2" borderId="0" xfId="1" applyFont="1" applyFill="1" applyAlignment="1">
      <alignment vertical="center"/>
    </xf>
    <xf numFmtId="0" fontId="5" fillId="0" borderId="2" xfId="0" applyFont="1" applyBorder="1" applyAlignment="1">
      <alignment horizontal="left"/>
    </xf>
    <xf numFmtId="0" fontId="6" fillId="2" borderId="0" xfId="1" applyFont="1" applyFill="1" applyAlignment="1">
      <alignment horizontal="left" vertical="center"/>
    </xf>
    <xf numFmtId="0" fontId="4" fillId="2" borderId="0" xfId="1" applyFont="1" applyFill="1" applyBorder="1" applyAlignment="1">
      <alignment vertical="center"/>
    </xf>
    <xf numFmtId="0" fontId="4" fillId="2" borderId="0" xfId="1" applyFont="1" applyFill="1" applyAlignment="1">
      <alignment horizontal="left" vertical="center"/>
    </xf>
    <xf numFmtId="0" fontId="3" fillId="0" borderId="0" xfId="1" applyFont="1" applyAlignment="1"/>
    <xf numFmtId="0" fontId="5" fillId="0" borderId="0" xfId="0" applyFont="1"/>
    <xf numFmtId="0" fontId="3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left" vertical="center" wrapText="1"/>
    </xf>
    <xf numFmtId="0" fontId="7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center"/>
    </xf>
    <xf numFmtId="0" fontId="3" fillId="0" borderId="0" xfId="1" applyFont="1" applyAlignment="1">
      <alignment horizontal="center"/>
    </xf>
    <xf numFmtId="0" fontId="3" fillId="4" borderId="2" xfId="1" applyFont="1" applyFill="1" applyBorder="1" applyAlignment="1">
      <alignment horizontal="center" vertical="center"/>
    </xf>
    <xf numFmtId="0" fontId="5" fillId="0" borderId="2" xfId="0" applyFont="1" applyBorder="1"/>
    <xf numFmtId="0" fontId="2" fillId="0" borderId="2" xfId="0" applyFont="1" applyBorder="1" applyAlignment="1">
      <alignment horizontal="center"/>
    </xf>
    <xf numFmtId="0" fontId="3" fillId="6" borderId="2" xfId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left"/>
    </xf>
    <xf numFmtId="0" fontId="2" fillId="0" borderId="0" xfId="0" applyFont="1"/>
    <xf numFmtId="0" fontId="5" fillId="0" borderId="0" xfId="0" applyFont="1" applyBorder="1" applyAlignment="1">
      <alignment horizontal="left"/>
    </xf>
    <xf numFmtId="0" fontId="5" fillId="0" borderId="0" xfId="0" applyNumberFormat="1" applyFont="1" applyBorder="1"/>
    <xf numFmtId="0" fontId="5" fillId="0" borderId="0" xfId="0" applyNumberFormat="1" applyFont="1" applyFill="1" applyBorder="1"/>
    <xf numFmtId="0" fontId="5" fillId="0" borderId="0" xfId="0" applyFont="1" applyBorder="1"/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5" fillId="0" borderId="2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5" fillId="0" borderId="2" xfId="0" applyNumberFormat="1" applyFont="1" applyBorder="1" applyAlignment="1">
      <alignment horizontal="center" vertical="top"/>
    </xf>
    <xf numFmtId="3" fontId="5" fillId="0" borderId="3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6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5" fillId="2" borderId="4" xfId="0" applyNumberFormat="1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5" fillId="0" borderId="3" xfId="0" applyNumberFormat="1" applyFont="1" applyFill="1" applyBorder="1" applyAlignment="1">
      <alignment horizontal="center"/>
    </xf>
    <xf numFmtId="3" fontId="5" fillId="0" borderId="3" xfId="0" applyNumberFormat="1" applyFont="1" applyBorder="1" applyAlignment="1">
      <alignment horizontal="center" vertical="top"/>
    </xf>
    <xf numFmtId="3" fontId="5" fillId="0" borderId="4" xfId="0" applyNumberFormat="1" applyFont="1" applyBorder="1" applyAlignment="1">
      <alignment horizontal="center" vertical="top"/>
    </xf>
    <xf numFmtId="3" fontId="5" fillId="0" borderId="5" xfId="0" applyNumberFormat="1" applyFont="1" applyBorder="1" applyAlignment="1">
      <alignment horizontal="center" vertical="top"/>
    </xf>
    <xf numFmtId="3" fontId="5" fillId="0" borderId="6" xfId="0" applyNumberFormat="1" applyFont="1" applyBorder="1" applyAlignment="1">
      <alignment horizontal="center" vertical="top"/>
    </xf>
    <xf numFmtId="3" fontId="2" fillId="0" borderId="4" xfId="0" applyNumberFormat="1" applyFont="1" applyBorder="1" applyAlignment="1">
      <alignment horizontal="center" vertical="top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2" fillId="0" borderId="9" xfId="0" applyNumberFormat="1" applyFont="1" applyBorder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4" borderId="2" xfId="1" applyFont="1" applyFill="1" applyBorder="1" applyAlignment="1">
      <alignment horizontal="center" vertical="top"/>
    </xf>
    <xf numFmtId="0" fontId="3" fillId="5" borderId="2" xfId="1" applyFont="1" applyFill="1" applyBorder="1" applyAlignment="1">
      <alignment horizontal="center" vertical="top" wrapText="1"/>
    </xf>
    <xf numFmtId="0" fontId="3" fillId="6" borderId="2" xfId="1" applyFont="1" applyFill="1" applyBorder="1" applyAlignment="1">
      <alignment horizontal="center" vertical="top" wrapText="1"/>
    </xf>
    <xf numFmtId="0" fontId="4" fillId="2" borderId="0" xfId="1" applyFont="1" applyFill="1" applyAlignment="1">
      <alignment vertical="top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top"/>
    </xf>
    <xf numFmtId="0" fontId="4" fillId="2" borderId="0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/>
    </xf>
    <xf numFmtId="3" fontId="2" fillId="0" borderId="3" xfId="0" applyNumberFormat="1" applyFont="1" applyFill="1" applyBorder="1" applyAlignment="1">
      <alignment horizontal="center"/>
    </xf>
    <xf numFmtId="3" fontId="2" fillId="0" borderId="3" xfId="0" applyNumberFormat="1" applyFont="1" applyBorder="1" applyAlignment="1">
      <alignment horizontal="center" vertical="top"/>
    </xf>
    <xf numFmtId="3" fontId="2" fillId="0" borderId="7" xfId="0" applyNumberFormat="1" applyFont="1" applyBorder="1" applyAlignment="1">
      <alignment horizontal="center"/>
    </xf>
    <xf numFmtId="0" fontId="2" fillId="8" borderId="2" xfId="0" applyFont="1" applyFill="1" applyBorder="1" applyAlignment="1">
      <alignment horizontal="center" vertical="top" wrapText="1"/>
    </xf>
    <xf numFmtId="3" fontId="5" fillId="7" borderId="2" xfId="0" applyNumberFormat="1" applyFont="1" applyFill="1" applyBorder="1" applyAlignment="1">
      <alignment horizontal="center"/>
    </xf>
    <xf numFmtId="3" fontId="5" fillId="7" borderId="2" xfId="0" applyNumberFormat="1" applyFont="1" applyFill="1" applyBorder="1" applyAlignment="1">
      <alignment horizontal="center" vertical="top"/>
    </xf>
    <xf numFmtId="3" fontId="5" fillId="7" borderId="5" xfId="0" applyNumberFormat="1" applyFont="1" applyFill="1" applyBorder="1" applyAlignment="1">
      <alignment horizontal="center"/>
    </xf>
    <xf numFmtId="3" fontId="5" fillId="7" borderId="5" xfId="0" applyNumberFormat="1" applyFont="1" applyFill="1" applyBorder="1" applyAlignment="1">
      <alignment horizontal="center" vertical="top"/>
    </xf>
    <xf numFmtId="3" fontId="5" fillId="7" borderId="10" xfId="0" applyNumberFormat="1" applyFont="1" applyFill="1" applyBorder="1" applyAlignment="1">
      <alignment horizontal="center"/>
    </xf>
    <xf numFmtId="3" fontId="5" fillId="7" borderId="8" xfId="0" applyNumberFormat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12" xfId="0" applyFont="1" applyFill="1" applyBorder="1" applyAlignment="1">
      <alignment horizontal="center" vertical="top"/>
    </xf>
    <xf numFmtId="0" fontId="2" fillId="3" borderId="5" xfId="0" applyFont="1" applyFill="1" applyBorder="1" applyAlignment="1">
      <alignment horizontal="center" vertical="top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"/>
  <sheetViews>
    <sheetView tabSelected="1" zoomScale="78" zoomScaleNormal="78" workbookViewId="0">
      <pane ySplit="7" topLeftCell="A23" activePane="bottomLeft" state="frozen"/>
      <selection pane="bottomLeft" activeCell="S32" sqref="S32"/>
    </sheetView>
  </sheetViews>
  <sheetFormatPr defaultColWidth="8.625" defaultRowHeight="24" x14ac:dyDescent="0.55000000000000004"/>
  <cols>
    <col min="1" max="1" width="3.75" style="67" customWidth="1"/>
    <col min="2" max="2" width="9.375" style="7" bestFit="1" customWidth="1"/>
    <col min="3" max="3" width="4.875" style="67" bestFit="1" customWidth="1"/>
    <col min="4" max="4" width="16.375" style="7" customWidth="1"/>
    <col min="5" max="6" width="6.25" style="7" customWidth="1"/>
    <col min="7" max="7" width="6.25" style="7" bestFit="1" customWidth="1"/>
    <col min="8" max="8" width="6.25" style="7" customWidth="1"/>
    <col min="9" max="9" width="6.625" style="7" bestFit="1" customWidth="1"/>
    <col min="10" max="10" width="6.25" style="7" customWidth="1"/>
    <col min="11" max="11" width="7.25" style="7" bestFit="1" customWidth="1"/>
    <col min="12" max="12" width="6.625" style="7" bestFit="1" customWidth="1"/>
    <col min="13" max="13" width="7.625" style="7" customWidth="1"/>
    <col min="14" max="14" width="8.375" style="7" customWidth="1"/>
    <col min="15" max="18" width="5.625" style="7" customWidth="1"/>
    <col min="19" max="19" width="8.625" style="7" bestFit="1" customWidth="1"/>
    <col min="20" max="20" width="5.375" style="7" customWidth="1"/>
    <col min="21" max="21" width="8.625" style="7" customWidth="1"/>
    <col min="22" max="22" width="7.375" style="7" bestFit="1" customWidth="1"/>
    <col min="23" max="23" width="7.125" style="7" customWidth="1"/>
    <col min="24" max="24" width="6" style="7" customWidth="1"/>
    <col min="25" max="25" width="8.625" style="7" bestFit="1" customWidth="1"/>
    <col min="26" max="26" width="10.5" style="7" customWidth="1"/>
    <col min="27" max="30" width="6" style="7" customWidth="1"/>
    <col min="31" max="34" width="5.375" style="7" customWidth="1"/>
    <col min="35" max="36" width="7" style="7" customWidth="1"/>
    <col min="37" max="37" width="5.875" style="7" customWidth="1"/>
    <col min="38" max="16384" width="8.625" style="7"/>
  </cols>
  <sheetData>
    <row r="1" spans="1:40" x14ac:dyDescent="0.55000000000000004">
      <c r="A1" s="80" t="s">
        <v>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</row>
    <row r="2" spans="1:40" s="9" customFormat="1" x14ac:dyDescent="0.2">
      <c r="A2" s="81" t="s">
        <v>43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</row>
    <row r="3" spans="1:40" s="9" customFormat="1" x14ac:dyDescent="0.2">
      <c r="A3" s="10" t="s">
        <v>44</v>
      </c>
      <c r="B3" s="11"/>
      <c r="C3" s="58"/>
      <c r="D3" s="11"/>
      <c r="E3" s="11"/>
      <c r="F3" s="68"/>
      <c r="G3" s="11"/>
      <c r="H3" s="68"/>
      <c r="I3" s="11"/>
      <c r="J3" s="68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</row>
    <row r="4" spans="1:40" s="9" customFormat="1" x14ac:dyDescent="0.2">
      <c r="A4" s="12" t="s">
        <v>1</v>
      </c>
      <c r="B4" s="13"/>
      <c r="C4" s="13"/>
      <c r="D4" s="13"/>
      <c r="E4" s="11"/>
      <c r="F4" s="68"/>
      <c r="G4" s="11"/>
      <c r="H4" s="68"/>
      <c r="I4" s="11"/>
      <c r="J4" s="68"/>
      <c r="K4" s="11"/>
      <c r="L4" s="11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</row>
    <row r="5" spans="1:40" x14ac:dyDescent="0.55000000000000004">
      <c r="A5" s="14"/>
      <c r="B5" s="15"/>
      <c r="C5" s="14"/>
      <c r="D5" s="15"/>
      <c r="E5" s="84" t="s">
        <v>55</v>
      </c>
      <c r="F5" s="85"/>
      <c r="G5" s="85"/>
      <c r="H5" s="85"/>
      <c r="I5" s="85"/>
      <c r="J5" s="85"/>
      <c r="K5" s="85"/>
      <c r="L5" s="86"/>
      <c r="M5" s="82" t="s">
        <v>45</v>
      </c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16"/>
      <c r="Z5" s="17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</row>
    <row r="6" spans="1:40" x14ac:dyDescent="0.55000000000000004">
      <c r="A6" s="19"/>
      <c r="B6" s="19"/>
      <c r="C6" s="19"/>
      <c r="D6" s="20"/>
      <c r="E6" s="83" t="s">
        <v>57</v>
      </c>
      <c r="F6" s="83"/>
      <c r="G6" s="83"/>
      <c r="H6" s="83"/>
      <c r="I6" s="83"/>
      <c r="J6" s="83"/>
      <c r="K6" s="83"/>
      <c r="L6" s="83"/>
      <c r="M6" s="21" t="s">
        <v>2</v>
      </c>
      <c r="N6" s="21" t="s">
        <v>2</v>
      </c>
      <c r="O6" s="84" t="s">
        <v>3</v>
      </c>
      <c r="P6" s="85"/>
      <c r="Q6" s="85"/>
      <c r="R6" s="85"/>
      <c r="S6" s="85"/>
      <c r="T6" s="86"/>
      <c r="U6" s="22" t="s">
        <v>4</v>
      </c>
      <c r="V6" s="22" t="s">
        <v>4</v>
      </c>
      <c r="W6" s="22"/>
      <c r="X6" s="20"/>
      <c r="Y6" s="22" t="s">
        <v>5</v>
      </c>
      <c r="Z6" s="20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s="32" customFormat="1" ht="120" x14ac:dyDescent="0.2">
      <c r="A7" s="59" t="s">
        <v>6</v>
      </c>
      <c r="B7" s="59" t="s">
        <v>7</v>
      </c>
      <c r="C7" s="59" t="s">
        <v>8</v>
      </c>
      <c r="D7" s="59" t="s">
        <v>9</v>
      </c>
      <c r="E7" s="23" t="s">
        <v>60</v>
      </c>
      <c r="F7" s="73" t="s">
        <v>58</v>
      </c>
      <c r="G7" s="23" t="s">
        <v>61</v>
      </c>
      <c r="H7" s="73" t="s">
        <v>58</v>
      </c>
      <c r="I7" s="23" t="s">
        <v>62</v>
      </c>
      <c r="J7" s="73" t="s">
        <v>58</v>
      </c>
      <c r="K7" s="23" t="s">
        <v>63</v>
      </c>
      <c r="L7" s="23" t="s">
        <v>59</v>
      </c>
      <c r="M7" s="23" t="s">
        <v>10</v>
      </c>
      <c r="N7" s="23" t="s">
        <v>11</v>
      </c>
      <c r="O7" s="60" t="s">
        <v>12</v>
      </c>
      <c r="P7" s="60" t="s">
        <v>13</v>
      </c>
      <c r="Q7" s="60" t="s">
        <v>14</v>
      </c>
      <c r="R7" s="60" t="s">
        <v>15</v>
      </c>
      <c r="S7" s="61" t="s">
        <v>54</v>
      </c>
      <c r="T7" s="60" t="s">
        <v>16</v>
      </c>
      <c r="U7" s="61" t="s">
        <v>17</v>
      </c>
      <c r="V7" s="61" t="s">
        <v>18</v>
      </c>
      <c r="W7" s="61" t="s">
        <v>41</v>
      </c>
      <c r="X7" s="61" t="s">
        <v>40</v>
      </c>
      <c r="Y7" s="61" t="s">
        <v>56</v>
      </c>
      <c r="Z7" s="61" t="s">
        <v>42</v>
      </c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</row>
    <row r="8" spans="1:40" x14ac:dyDescent="0.55000000000000004">
      <c r="A8" s="63">
        <v>9</v>
      </c>
      <c r="B8" s="2" t="s">
        <v>25</v>
      </c>
      <c r="C8" s="63" t="s">
        <v>20</v>
      </c>
      <c r="D8" s="2" t="s">
        <v>26</v>
      </c>
      <c r="E8" s="39">
        <v>0</v>
      </c>
      <c r="F8" s="76"/>
      <c r="G8" s="34">
        <v>0</v>
      </c>
      <c r="H8" s="74"/>
      <c r="I8" s="34">
        <v>0</v>
      </c>
      <c r="J8" s="74"/>
      <c r="K8" s="34">
        <v>0</v>
      </c>
      <c r="L8" s="40">
        <v>0</v>
      </c>
      <c r="M8" s="41">
        <v>0</v>
      </c>
      <c r="N8" s="42">
        <v>0</v>
      </c>
      <c r="O8" s="39">
        <v>0</v>
      </c>
      <c r="P8" s="34">
        <v>1</v>
      </c>
      <c r="Q8" s="34">
        <v>0</v>
      </c>
      <c r="R8" s="34">
        <v>0</v>
      </c>
      <c r="S8" s="34">
        <v>0</v>
      </c>
      <c r="T8" s="40">
        <v>1</v>
      </c>
      <c r="U8" s="39">
        <v>0</v>
      </c>
      <c r="V8" s="34">
        <v>0</v>
      </c>
      <c r="W8" s="34">
        <v>0</v>
      </c>
      <c r="X8" s="34">
        <v>0</v>
      </c>
      <c r="Y8" s="43">
        <v>0</v>
      </c>
      <c r="Z8" s="69">
        <v>0</v>
      </c>
    </row>
    <row r="9" spans="1:40" x14ac:dyDescent="0.55000000000000004">
      <c r="A9" s="63">
        <v>9</v>
      </c>
      <c r="B9" s="2" t="s">
        <v>25</v>
      </c>
      <c r="C9" s="63" t="s">
        <v>20</v>
      </c>
      <c r="D9" s="2" t="s">
        <v>27</v>
      </c>
      <c r="E9" s="39">
        <v>8</v>
      </c>
      <c r="F9" s="76"/>
      <c r="G9" s="34">
        <v>0</v>
      </c>
      <c r="H9" s="74"/>
      <c r="I9" s="34">
        <v>0</v>
      </c>
      <c r="J9" s="74"/>
      <c r="K9" s="34">
        <v>8</v>
      </c>
      <c r="L9" s="40">
        <v>1</v>
      </c>
      <c r="M9" s="41">
        <v>1</v>
      </c>
      <c r="N9" s="42">
        <v>1</v>
      </c>
      <c r="O9" s="39">
        <v>1</v>
      </c>
      <c r="P9" s="34">
        <v>0</v>
      </c>
      <c r="Q9" s="34">
        <v>0</v>
      </c>
      <c r="R9" s="34">
        <v>0</v>
      </c>
      <c r="S9" s="34">
        <v>0</v>
      </c>
      <c r="T9" s="40">
        <v>1</v>
      </c>
      <c r="U9" s="39">
        <v>0</v>
      </c>
      <c r="V9" s="34">
        <v>0</v>
      </c>
      <c r="W9" s="34">
        <v>0</v>
      </c>
      <c r="X9" s="34">
        <v>0</v>
      </c>
      <c r="Y9" s="43">
        <v>0</v>
      </c>
      <c r="Z9" s="69">
        <v>0</v>
      </c>
    </row>
    <row r="10" spans="1:40" x14ac:dyDescent="0.55000000000000004">
      <c r="A10" s="63">
        <v>9</v>
      </c>
      <c r="B10" s="2" t="s">
        <v>25</v>
      </c>
      <c r="C10" s="63" t="s">
        <v>21</v>
      </c>
      <c r="D10" s="2" t="s">
        <v>28</v>
      </c>
      <c r="E10" s="39">
        <v>367</v>
      </c>
      <c r="F10" s="76"/>
      <c r="G10" s="34">
        <v>428</v>
      </c>
      <c r="H10" s="74"/>
      <c r="I10" s="34">
        <v>973</v>
      </c>
      <c r="J10" s="74"/>
      <c r="K10" s="34">
        <v>1768</v>
      </c>
      <c r="L10" s="40">
        <v>788</v>
      </c>
      <c r="M10" s="41">
        <v>2</v>
      </c>
      <c r="N10" s="42">
        <v>2</v>
      </c>
      <c r="O10" s="39">
        <v>4</v>
      </c>
      <c r="P10" s="34">
        <v>0</v>
      </c>
      <c r="Q10" s="34">
        <v>0</v>
      </c>
      <c r="R10" s="34">
        <v>0</v>
      </c>
      <c r="S10" s="34">
        <v>0</v>
      </c>
      <c r="T10" s="40">
        <v>4</v>
      </c>
      <c r="U10" s="39">
        <v>0</v>
      </c>
      <c r="V10" s="34">
        <v>0</v>
      </c>
      <c r="W10" s="34">
        <v>1</v>
      </c>
      <c r="X10" s="34">
        <v>5</v>
      </c>
      <c r="Y10" s="43">
        <v>1</v>
      </c>
      <c r="Z10" s="70">
        <v>1</v>
      </c>
    </row>
    <row r="11" spans="1:40" x14ac:dyDescent="0.55000000000000004">
      <c r="A11" s="63">
        <v>9</v>
      </c>
      <c r="B11" s="2" t="s">
        <v>25</v>
      </c>
      <c r="C11" s="63" t="s">
        <v>19</v>
      </c>
      <c r="D11" s="2" t="s">
        <v>29</v>
      </c>
      <c r="E11" s="39">
        <v>401</v>
      </c>
      <c r="F11" s="76"/>
      <c r="G11" s="34">
        <v>0</v>
      </c>
      <c r="H11" s="74"/>
      <c r="I11" s="34">
        <v>93</v>
      </c>
      <c r="J11" s="74"/>
      <c r="K11" s="34">
        <v>494</v>
      </c>
      <c r="L11" s="44">
        <v>401</v>
      </c>
      <c r="M11" s="41">
        <v>4</v>
      </c>
      <c r="N11" s="42">
        <v>2</v>
      </c>
      <c r="O11" s="39">
        <v>4</v>
      </c>
      <c r="P11" s="34">
        <v>0</v>
      </c>
      <c r="Q11" s="34">
        <v>0</v>
      </c>
      <c r="R11" s="34">
        <v>0</v>
      </c>
      <c r="S11" s="34">
        <v>0</v>
      </c>
      <c r="T11" s="40">
        <v>4</v>
      </c>
      <c r="U11" s="39">
        <v>1</v>
      </c>
      <c r="V11" s="34">
        <v>0</v>
      </c>
      <c r="W11" s="34">
        <v>0</v>
      </c>
      <c r="X11" s="34">
        <v>2</v>
      </c>
      <c r="Y11" s="43">
        <v>0</v>
      </c>
      <c r="Z11" s="69">
        <v>0</v>
      </c>
    </row>
    <row r="12" spans="1:40" x14ac:dyDescent="0.55000000000000004">
      <c r="A12" s="63">
        <v>9</v>
      </c>
      <c r="B12" s="2" t="s">
        <v>25</v>
      </c>
      <c r="C12" s="63" t="s">
        <v>20</v>
      </c>
      <c r="D12" s="2" t="s">
        <v>30</v>
      </c>
      <c r="E12" s="39">
        <v>420</v>
      </c>
      <c r="F12" s="76"/>
      <c r="G12" s="34">
        <v>0</v>
      </c>
      <c r="H12" s="74"/>
      <c r="I12" s="34">
        <v>108</v>
      </c>
      <c r="J12" s="74"/>
      <c r="K12" s="34">
        <v>528</v>
      </c>
      <c r="L12" s="40">
        <v>1</v>
      </c>
      <c r="M12" s="41">
        <v>2</v>
      </c>
      <c r="N12" s="42">
        <v>2</v>
      </c>
      <c r="O12" s="39">
        <v>2</v>
      </c>
      <c r="P12" s="34">
        <v>0</v>
      </c>
      <c r="Q12" s="34">
        <v>1</v>
      </c>
      <c r="R12" s="34">
        <v>0</v>
      </c>
      <c r="S12" s="34">
        <v>0</v>
      </c>
      <c r="T12" s="40">
        <v>3</v>
      </c>
      <c r="U12" s="39">
        <v>0</v>
      </c>
      <c r="V12" s="36">
        <v>1</v>
      </c>
      <c r="W12" s="36">
        <v>0</v>
      </c>
      <c r="X12" s="36">
        <v>4</v>
      </c>
      <c r="Y12" s="45">
        <v>0</v>
      </c>
      <c r="Z12" s="70">
        <v>1</v>
      </c>
    </row>
    <row r="13" spans="1:40" x14ac:dyDescent="0.55000000000000004">
      <c r="A13" s="63">
        <v>9</v>
      </c>
      <c r="B13" s="2" t="s">
        <v>25</v>
      </c>
      <c r="C13" s="63" t="s">
        <v>19</v>
      </c>
      <c r="D13" s="2" t="s">
        <v>31</v>
      </c>
      <c r="E13" s="39">
        <v>997</v>
      </c>
      <c r="F13" s="76"/>
      <c r="G13" s="34">
        <v>369</v>
      </c>
      <c r="H13" s="74"/>
      <c r="I13" s="34">
        <v>9</v>
      </c>
      <c r="J13" s="74"/>
      <c r="K13" s="34">
        <v>1375</v>
      </c>
      <c r="L13" s="44">
        <v>1375</v>
      </c>
      <c r="M13" s="41">
        <v>2</v>
      </c>
      <c r="N13" s="42">
        <v>2</v>
      </c>
      <c r="O13" s="39">
        <v>5</v>
      </c>
      <c r="P13" s="34">
        <v>0</v>
      </c>
      <c r="Q13" s="34">
        <v>0</v>
      </c>
      <c r="R13" s="34">
        <v>0</v>
      </c>
      <c r="S13" s="34">
        <v>0</v>
      </c>
      <c r="T13" s="40">
        <v>5</v>
      </c>
      <c r="U13" s="39">
        <v>1</v>
      </c>
      <c r="V13" s="36">
        <v>2</v>
      </c>
      <c r="W13" s="34">
        <v>1</v>
      </c>
      <c r="X13" s="34">
        <v>6</v>
      </c>
      <c r="Y13" s="43">
        <v>0</v>
      </c>
      <c r="Z13" s="69">
        <v>0</v>
      </c>
    </row>
    <row r="14" spans="1:40" x14ac:dyDescent="0.55000000000000004">
      <c r="A14" s="63">
        <v>9</v>
      </c>
      <c r="B14" s="2" t="s">
        <v>25</v>
      </c>
      <c r="C14" s="63" t="s">
        <v>19</v>
      </c>
      <c r="D14" s="2" t="s">
        <v>32</v>
      </c>
      <c r="E14" s="39">
        <v>375</v>
      </c>
      <c r="F14" s="76"/>
      <c r="G14" s="34">
        <v>0</v>
      </c>
      <c r="H14" s="74"/>
      <c r="I14" s="34">
        <v>3</v>
      </c>
      <c r="J14" s="74"/>
      <c r="K14" s="34">
        <v>378</v>
      </c>
      <c r="L14" s="40">
        <v>378</v>
      </c>
      <c r="M14" s="41">
        <v>2</v>
      </c>
      <c r="N14" s="42">
        <v>2</v>
      </c>
      <c r="O14" s="39">
        <v>3</v>
      </c>
      <c r="P14" s="34">
        <v>0</v>
      </c>
      <c r="Q14" s="34">
        <v>0</v>
      </c>
      <c r="R14" s="34">
        <v>0</v>
      </c>
      <c r="S14" s="34">
        <v>0</v>
      </c>
      <c r="T14" s="40">
        <v>3</v>
      </c>
      <c r="U14" s="46">
        <v>1</v>
      </c>
      <c r="V14" s="36">
        <v>0</v>
      </c>
      <c r="W14" s="36">
        <v>0</v>
      </c>
      <c r="X14" s="36">
        <v>11</v>
      </c>
      <c r="Y14" s="45">
        <v>4</v>
      </c>
      <c r="Z14" s="70">
        <v>2</v>
      </c>
    </row>
    <row r="15" spans="1:40" x14ac:dyDescent="0.55000000000000004">
      <c r="A15" s="63">
        <v>9</v>
      </c>
      <c r="B15" s="2" t="s">
        <v>25</v>
      </c>
      <c r="C15" s="63" t="s">
        <v>22</v>
      </c>
      <c r="D15" s="2" t="s">
        <v>33</v>
      </c>
      <c r="E15" s="34">
        <v>2106</v>
      </c>
      <c r="F15" s="74"/>
      <c r="G15" s="34">
        <v>263</v>
      </c>
      <c r="H15" s="74"/>
      <c r="I15" s="34">
        <v>32</v>
      </c>
      <c r="J15" s="74"/>
      <c r="K15" s="34">
        <v>2401</v>
      </c>
      <c r="L15" s="34">
        <v>2374</v>
      </c>
      <c r="M15" s="34">
        <v>4</v>
      </c>
      <c r="N15" s="34">
        <v>4</v>
      </c>
      <c r="O15" s="34">
        <v>8</v>
      </c>
      <c r="P15" s="34">
        <v>0</v>
      </c>
      <c r="Q15" s="34">
        <v>0</v>
      </c>
      <c r="R15" s="34">
        <v>0</v>
      </c>
      <c r="S15" s="34">
        <v>0</v>
      </c>
      <c r="T15" s="34">
        <v>8</v>
      </c>
      <c r="U15" s="34">
        <v>0</v>
      </c>
      <c r="V15" s="34">
        <v>0</v>
      </c>
      <c r="W15" s="34">
        <v>2</v>
      </c>
      <c r="X15" s="34">
        <v>6</v>
      </c>
      <c r="Y15" s="35">
        <v>0</v>
      </c>
      <c r="Z15" s="35">
        <v>0</v>
      </c>
    </row>
    <row r="16" spans="1:40" x14ac:dyDescent="0.55000000000000004">
      <c r="A16" s="63">
        <v>9</v>
      </c>
      <c r="B16" s="2" t="s">
        <v>25</v>
      </c>
      <c r="C16" s="63" t="s">
        <v>23</v>
      </c>
      <c r="D16" s="2" t="s">
        <v>25</v>
      </c>
      <c r="E16" s="39">
        <v>15508</v>
      </c>
      <c r="F16" s="76"/>
      <c r="G16" s="34">
        <v>1754</v>
      </c>
      <c r="H16" s="74"/>
      <c r="I16" s="34">
        <v>1593</v>
      </c>
      <c r="J16" s="74"/>
      <c r="K16" s="34">
        <v>18855</v>
      </c>
      <c r="L16" s="40">
        <v>16182</v>
      </c>
      <c r="M16" s="41">
        <v>20</v>
      </c>
      <c r="N16" s="42">
        <v>18</v>
      </c>
      <c r="O16" s="39">
        <v>27</v>
      </c>
      <c r="P16" s="34">
        <v>4</v>
      </c>
      <c r="Q16" s="34">
        <v>3</v>
      </c>
      <c r="R16" s="34">
        <v>0</v>
      </c>
      <c r="S16" s="34">
        <v>1</v>
      </c>
      <c r="T16" s="40">
        <v>35</v>
      </c>
      <c r="U16" s="46">
        <v>0</v>
      </c>
      <c r="V16" s="36">
        <v>3</v>
      </c>
      <c r="W16" s="36">
        <v>8</v>
      </c>
      <c r="X16" s="36">
        <v>55</v>
      </c>
      <c r="Y16" s="45">
        <v>2</v>
      </c>
      <c r="Z16" s="70">
        <v>3</v>
      </c>
    </row>
    <row r="17" spans="1:26" x14ac:dyDescent="0.55000000000000004">
      <c r="A17" s="63">
        <v>9</v>
      </c>
      <c r="B17" s="2" t="s">
        <v>25</v>
      </c>
      <c r="C17" s="63" t="s">
        <v>20</v>
      </c>
      <c r="D17" s="2" t="s">
        <v>46</v>
      </c>
      <c r="E17" s="39">
        <v>0</v>
      </c>
      <c r="F17" s="76"/>
      <c r="G17" s="34">
        <v>0</v>
      </c>
      <c r="H17" s="74"/>
      <c r="I17" s="34">
        <v>0</v>
      </c>
      <c r="J17" s="74"/>
      <c r="K17" s="34">
        <v>0</v>
      </c>
      <c r="L17" s="40">
        <v>0</v>
      </c>
      <c r="M17" s="41">
        <v>1</v>
      </c>
      <c r="N17" s="42">
        <v>1</v>
      </c>
      <c r="O17" s="39">
        <v>1</v>
      </c>
      <c r="P17" s="34">
        <v>0</v>
      </c>
      <c r="Q17" s="34">
        <v>0</v>
      </c>
      <c r="R17" s="34">
        <v>0</v>
      </c>
      <c r="S17" s="34">
        <v>0</v>
      </c>
      <c r="T17" s="40">
        <v>1</v>
      </c>
      <c r="U17" s="39">
        <v>1</v>
      </c>
      <c r="V17" s="34">
        <v>0</v>
      </c>
      <c r="W17" s="34">
        <v>0</v>
      </c>
      <c r="X17" s="34">
        <v>0</v>
      </c>
      <c r="Y17" s="43">
        <v>0</v>
      </c>
      <c r="Z17" s="69">
        <v>0</v>
      </c>
    </row>
    <row r="18" spans="1:26" x14ac:dyDescent="0.55000000000000004">
      <c r="A18" s="63">
        <v>9</v>
      </c>
      <c r="B18" s="2" t="s">
        <v>25</v>
      </c>
      <c r="C18" s="63" t="s">
        <v>20</v>
      </c>
      <c r="D18" s="2" t="s">
        <v>47</v>
      </c>
      <c r="E18" s="39">
        <v>0</v>
      </c>
      <c r="F18" s="76"/>
      <c r="G18" s="34">
        <v>0</v>
      </c>
      <c r="H18" s="74"/>
      <c r="I18" s="34">
        <v>0</v>
      </c>
      <c r="J18" s="74"/>
      <c r="K18" s="34">
        <v>0</v>
      </c>
      <c r="L18" s="40">
        <v>0</v>
      </c>
      <c r="M18" s="41">
        <v>0</v>
      </c>
      <c r="N18" s="42">
        <v>0</v>
      </c>
      <c r="O18" s="39">
        <v>0</v>
      </c>
      <c r="P18" s="34">
        <v>0</v>
      </c>
      <c r="Q18" s="34">
        <v>0</v>
      </c>
      <c r="R18" s="34">
        <v>0</v>
      </c>
      <c r="S18" s="34">
        <v>0</v>
      </c>
      <c r="T18" s="40">
        <v>0</v>
      </c>
      <c r="U18" s="39">
        <v>0</v>
      </c>
      <c r="V18" s="34">
        <v>0</v>
      </c>
      <c r="W18" s="34">
        <v>0</v>
      </c>
      <c r="X18" s="34">
        <v>0</v>
      </c>
      <c r="Y18" s="43">
        <v>0</v>
      </c>
      <c r="Z18" s="69">
        <v>0</v>
      </c>
    </row>
    <row r="19" spans="1:26" s="32" customFormat="1" ht="48" x14ac:dyDescent="0.2">
      <c r="A19" s="64">
        <v>9</v>
      </c>
      <c r="B19" s="30" t="s">
        <v>25</v>
      </c>
      <c r="C19" s="64" t="s">
        <v>20</v>
      </c>
      <c r="D19" s="31" t="s">
        <v>53</v>
      </c>
      <c r="E19" s="47">
        <v>0</v>
      </c>
      <c r="F19" s="77"/>
      <c r="G19" s="38">
        <v>0</v>
      </c>
      <c r="H19" s="75"/>
      <c r="I19" s="38">
        <v>0</v>
      </c>
      <c r="J19" s="75"/>
      <c r="K19" s="38">
        <v>0</v>
      </c>
      <c r="L19" s="48">
        <v>0</v>
      </c>
      <c r="M19" s="49">
        <v>0</v>
      </c>
      <c r="N19" s="50">
        <v>0</v>
      </c>
      <c r="O19" s="47">
        <v>0</v>
      </c>
      <c r="P19" s="38">
        <v>0</v>
      </c>
      <c r="Q19" s="38">
        <v>0</v>
      </c>
      <c r="R19" s="38">
        <v>0</v>
      </c>
      <c r="S19" s="38">
        <v>0</v>
      </c>
      <c r="T19" s="48">
        <v>0</v>
      </c>
      <c r="U19" s="47">
        <v>0</v>
      </c>
      <c r="V19" s="38">
        <v>0</v>
      </c>
      <c r="W19" s="38">
        <v>0</v>
      </c>
      <c r="X19" s="38">
        <v>0</v>
      </c>
      <c r="Y19" s="51">
        <v>0</v>
      </c>
      <c r="Z19" s="71">
        <v>0</v>
      </c>
    </row>
    <row r="20" spans="1:26" x14ac:dyDescent="0.55000000000000004">
      <c r="A20" s="63">
        <v>9</v>
      </c>
      <c r="B20" s="2" t="s">
        <v>25</v>
      </c>
      <c r="C20" s="63" t="s">
        <v>20</v>
      </c>
      <c r="D20" s="2" t="s">
        <v>48</v>
      </c>
      <c r="E20" s="39">
        <v>15</v>
      </c>
      <c r="F20" s="76"/>
      <c r="G20" s="34">
        <v>0</v>
      </c>
      <c r="H20" s="74"/>
      <c r="I20" s="34">
        <v>0</v>
      </c>
      <c r="J20" s="74"/>
      <c r="K20" s="34">
        <v>15</v>
      </c>
      <c r="L20" s="40">
        <v>0</v>
      </c>
      <c r="M20" s="41">
        <v>1</v>
      </c>
      <c r="N20" s="42">
        <v>1</v>
      </c>
      <c r="O20" s="39">
        <v>1</v>
      </c>
      <c r="P20" s="34">
        <v>0</v>
      </c>
      <c r="Q20" s="34">
        <v>0</v>
      </c>
      <c r="R20" s="34">
        <v>0</v>
      </c>
      <c r="S20" s="34">
        <v>0</v>
      </c>
      <c r="T20" s="40">
        <v>1</v>
      </c>
      <c r="U20" s="39">
        <v>0</v>
      </c>
      <c r="V20" s="34">
        <v>0</v>
      </c>
      <c r="W20" s="34">
        <v>0</v>
      </c>
      <c r="X20" s="34">
        <v>0</v>
      </c>
      <c r="Y20" s="43">
        <v>0</v>
      </c>
      <c r="Z20" s="69">
        <v>0</v>
      </c>
    </row>
    <row r="21" spans="1:26" x14ac:dyDescent="0.55000000000000004">
      <c r="A21" s="63">
        <v>9</v>
      </c>
      <c r="B21" s="2" t="s">
        <v>25</v>
      </c>
      <c r="C21" s="63" t="s">
        <v>20</v>
      </c>
      <c r="D21" s="2" t="s">
        <v>49</v>
      </c>
      <c r="E21" s="39">
        <v>5</v>
      </c>
      <c r="F21" s="76"/>
      <c r="G21" s="34">
        <v>0</v>
      </c>
      <c r="H21" s="74"/>
      <c r="I21" s="34">
        <v>1</v>
      </c>
      <c r="J21" s="74"/>
      <c r="K21" s="34">
        <v>6</v>
      </c>
      <c r="L21" s="40">
        <v>6</v>
      </c>
      <c r="M21" s="41">
        <v>2</v>
      </c>
      <c r="N21" s="42">
        <v>2</v>
      </c>
      <c r="O21" s="39">
        <v>1</v>
      </c>
      <c r="P21" s="34">
        <v>0</v>
      </c>
      <c r="Q21" s="34">
        <v>0</v>
      </c>
      <c r="R21" s="34">
        <v>0</v>
      </c>
      <c r="S21" s="34">
        <v>0</v>
      </c>
      <c r="T21" s="40">
        <v>1</v>
      </c>
      <c r="U21" s="39">
        <v>0</v>
      </c>
      <c r="V21" s="34">
        <v>0</v>
      </c>
      <c r="W21" s="34">
        <v>0</v>
      </c>
      <c r="X21" s="34">
        <v>0</v>
      </c>
      <c r="Y21" s="43">
        <v>0</v>
      </c>
      <c r="Z21" s="69">
        <v>0</v>
      </c>
    </row>
    <row r="22" spans="1:26" x14ac:dyDescent="0.55000000000000004">
      <c r="A22" s="63">
        <v>9</v>
      </c>
      <c r="B22" s="2" t="s">
        <v>25</v>
      </c>
      <c r="C22" s="63" t="s">
        <v>24</v>
      </c>
      <c r="D22" s="2" t="s">
        <v>50</v>
      </c>
      <c r="E22" s="39">
        <v>0</v>
      </c>
      <c r="F22" s="76"/>
      <c r="G22" s="34">
        <v>0</v>
      </c>
      <c r="H22" s="74"/>
      <c r="I22" s="34">
        <v>0</v>
      </c>
      <c r="J22" s="74"/>
      <c r="K22" s="34">
        <v>0</v>
      </c>
      <c r="L22" s="40">
        <v>0</v>
      </c>
      <c r="M22" s="41">
        <v>0</v>
      </c>
      <c r="N22" s="42">
        <v>0</v>
      </c>
      <c r="O22" s="39">
        <v>0</v>
      </c>
      <c r="P22" s="34">
        <v>0</v>
      </c>
      <c r="Q22" s="34">
        <v>0</v>
      </c>
      <c r="R22" s="34">
        <v>0</v>
      </c>
      <c r="S22" s="34">
        <v>0</v>
      </c>
      <c r="T22" s="40">
        <v>0</v>
      </c>
      <c r="U22" s="39">
        <v>0</v>
      </c>
      <c r="V22" s="34">
        <v>0</v>
      </c>
      <c r="W22" s="34">
        <v>0</v>
      </c>
      <c r="X22" s="34">
        <v>0</v>
      </c>
      <c r="Y22" s="43">
        <v>0</v>
      </c>
      <c r="Z22" s="69">
        <v>0</v>
      </c>
    </row>
    <row r="23" spans="1:26" x14ac:dyDescent="0.55000000000000004">
      <c r="A23" s="63">
        <v>9</v>
      </c>
      <c r="B23" s="2" t="s">
        <v>25</v>
      </c>
      <c r="C23" s="63" t="s">
        <v>24</v>
      </c>
      <c r="D23" s="2" t="s">
        <v>51</v>
      </c>
      <c r="E23" s="39">
        <v>0</v>
      </c>
      <c r="F23" s="76"/>
      <c r="G23" s="34">
        <v>0</v>
      </c>
      <c r="H23" s="74"/>
      <c r="I23" s="34">
        <v>0</v>
      </c>
      <c r="J23" s="74"/>
      <c r="K23" s="34">
        <v>0</v>
      </c>
      <c r="L23" s="40">
        <v>0</v>
      </c>
      <c r="M23" s="41">
        <v>0</v>
      </c>
      <c r="N23" s="42">
        <v>0</v>
      </c>
      <c r="O23" s="39">
        <v>0</v>
      </c>
      <c r="P23" s="34">
        <v>0</v>
      </c>
      <c r="Q23" s="34">
        <v>0</v>
      </c>
      <c r="R23" s="34">
        <v>0</v>
      </c>
      <c r="S23" s="34">
        <v>0</v>
      </c>
      <c r="T23" s="40">
        <v>0</v>
      </c>
      <c r="U23" s="39">
        <v>0</v>
      </c>
      <c r="V23" s="34">
        <v>0</v>
      </c>
      <c r="W23" s="34">
        <v>0</v>
      </c>
      <c r="X23" s="34">
        <v>0</v>
      </c>
      <c r="Y23" s="43">
        <v>0</v>
      </c>
      <c r="Z23" s="69">
        <v>0</v>
      </c>
    </row>
    <row r="24" spans="1:26" x14ac:dyDescent="0.55000000000000004">
      <c r="A24" s="63">
        <v>9</v>
      </c>
      <c r="B24" s="2" t="s">
        <v>25</v>
      </c>
      <c r="C24" s="63" t="s">
        <v>24</v>
      </c>
      <c r="D24" s="2" t="s">
        <v>52</v>
      </c>
      <c r="E24" s="52">
        <v>0</v>
      </c>
      <c r="F24" s="78"/>
      <c r="G24" s="53">
        <v>0</v>
      </c>
      <c r="H24" s="79"/>
      <c r="I24" s="53">
        <v>0</v>
      </c>
      <c r="J24" s="79"/>
      <c r="K24" s="53">
        <v>0</v>
      </c>
      <c r="L24" s="54">
        <v>0</v>
      </c>
      <c r="M24" s="55">
        <v>0</v>
      </c>
      <c r="N24" s="56">
        <v>0</v>
      </c>
      <c r="O24" s="52">
        <v>0</v>
      </c>
      <c r="P24" s="53">
        <v>0</v>
      </c>
      <c r="Q24" s="53">
        <v>0</v>
      </c>
      <c r="R24" s="53">
        <v>0</v>
      </c>
      <c r="S24" s="53">
        <v>0</v>
      </c>
      <c r="T24" s="54">
        <v>0</v>
      </c>
      <c r="U24" s="52">
        <v>0</v>
      </c>
      <c r="V24" s="53">
        <v>0</v>
      </c>
      <c r="W24" s="53">
        <v>0</v>
      </c>
      <c r="X24" s="53">
        <v>0</v>
      </c>
      <c r="Y24" s="57">
        <v>0</v>
      </c>
      <c r="Z24" s="72">
        <v>0</v>
      </c>
    </row>
    <row r="25" spans="1:26" s="25" customFormat="1" x14ac:dyDescent="0.55000000000000004">
      <c r="A25" s="21"/>
      <c r="B25" s="24"/>
      <c r="C25" s="21"/>
      <c r="D25" s="24" t="s">
        <v>64</v>
      </c>
      <c r="E25" s="35">
        <f>SUM(E8:E24)</f>
        <v>20202</v>
      </c>
      <c r="F25" s="35"/>
      <c r="G25" s="35">
        <f>SUM(G8:G24)</f>
        <v>2814</v>
      </c>
      <c r="H25" s="35"/>
      <c r="I25" s="35">
        <f>SUM(I8:I24)</f>
        <v>2812</v>
      </c>
      <c r="J25" s="35"/>
      <c r="K25" s="35">
        <f t="shared" ref="K25:Z25" si="0">SUM(K8:K24)</f>
        <v>25828</v>
      </c>
      <c r="L25" s="35">
        <f t="shared" si="0"/>
        <v>21506</v>
      </c>
      <c r="M25" s="35">
        <f t="shared" si="0"/>
        <v>41</v>
      </c>
      <c r="N25" s="35">
        <f t="shared" si="0"/>
        <v>37</v>
      </c>
      <c r="O25" s="35">
        <f t="shared" si="0"/>
        <v>57</v>
      </c>
      <c r="P25" s="35">
        <f t="shared" si="0"/>
        <v>5</v>
      </c>
      <c r="Q25" s="35">
        <f t="shared" si="0"/>
        <v>4</v>
      </c>
      <c r="R25" s="35">
        <f t="shared" si="0"/>
        <v>0</v>
      </c>
      <c r="S25" s="35">
        <f t="shared" si="0"/>
        <v>1</v>
      </c>
      <c r="T25" s="37">
        <f t="shared" si="0"/>
        <v>67</v>
      </c>
      <c r="U25" s="35">
        <f t="shared" si="0"/>
        <v>4</v>
      </c>
      <c r="V25" s="35">
        <f t="shared" si="0"/>
        <v>6</v>
      </c>
      <c r="W25" s="35">
        <f t="shared" si="0"/>
        <v>12</v>
      </c>
      <c r="X25" s="35">
        <f t="shared" si="0"/>
        <v>89</v>
      </c>
      <c r="Y25" s="35">
        <f t="shared" si="0"/>
        <v>7</v>
      </c>
      <c r="Z25" s="35">
        <f t="shared" si="0"/>
        <v>7</v>
      </c>
    </row>
    <row r="26" spans="1:26" x14ac:dyDescent="0.55000000000000004">
      <c r="A26" s="33"/>
      <c r="B26" s="26"/>
      <c r="C26" s="33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7"/>
      <c r="P26" s="27"/>
      <c r="Q26" s="27"/>
      <c r="R26" s="27"/>
      <c r="S26" s="27"/>
      <c r="T26" s="28"/>
      <c r="U26" s="29"/>
      <c r="V26" s="29"/>
      <c r="W26" s="29"/>
      <c r="X26" s="29"/>
      <c r="Y26" s="29"/>
      <c r="Z26" s="29"/>
    </row>
    <row r="27" spans="1:26" x14ac:dyDescent="0.55000000000000004">
      <c r="A27" s="3" t="s">
        <v>34</v>
      </c>
      <c r="B27" s="1"/>
      <c r="C27" s="65"/>
      <c r="D27" s="4"/>
      <c r="E27" s="4"/>
      <c r="F27" s="4"/>
      <c r="G27" s="4"/>
      <c r="H27" s="4"/>
      <c r="I27" s="4"/>
      <c r="J27" s="4"/>
      <c r="K27" s="4"/>
      <c r="L27" s="4"/>
      <c r="M27" s="4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6" x14ac:dyDescent="0.55000000000000004">
      <c r="A28" s="5" t="s">
        <v>35</v>
      </c>
      <c r="B28" s="1"/>
      <c r="C28" s="66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6" x14ac:dyDescent="0.55000000000000004">
      <c r="A29" s="5" t="s">
        <v>36</v>
      </c>
      <c r="B29" s="1"/>
      <c r="C29" s="66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6" x14ac:dyDescent="0.55000000000000004">
      <c r="A30" s="5" t="s">
        <v>37</v>
      </c>
      <c r="B30" s="1"/>
      <c r="C30" s="66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6" x14ac:dyDescent="0.55000000000000004">
      <c r="A31" s="5" t="s">
        <v>38</v>
      </c>
      <c r="B31" s="1"/>
      <c r="C31" s="66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6" x14ac:dyDescent="0.55000000000000004">
      <c r="A32" s="5" t="s">
        <v>39</v>
      </c>
      <c r="B32" s="1"/>
      <c r="C32" s="66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</sheetData>
  <mergeCells count="6">
    <mergeCell ref="A1:Z1"/>
    <mergeCell ref="A2:Z2"/>
    <mergeCell ref="M5:X5"/>
    <mergeCell ref="E6:L6"/>
    <mergeCell ref="E5:L5"/>
    <mergeCell ref="O6:T6"/>
  </mergeCells>
  <pageMargins left="0.28000000000000003" right="0.15748031496062992" top="0.41" bottom="0.27" header="0.17" footer="0.17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จ.สุรินทร์</vt:lpstr>
      <vt:lpstr>จ.สุรินทร์!Print_Titles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SPHOHP02002</cp:lastModifiedBy>
  <cp:lastPrinted>2020-02-05T04:00:19Z</cp:lastPrinted>
  <dcterms:created xsi:type="dcterms:W3CDTF">2019-11-26T09:59:51Z</dcterms:created>
  <dcterms:modified xsi:type="dcterms:W3CDTF">2020-02-18T03:50:55Z</dcterms:modified>
</cp:coreProperties>
</file>